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и заг.ф." sheetId="1" r:id="rId1"/>
    <sheet name="доходи спец. ф." sheetId="2" r:id="rId2"/>
  </sheets>
  <definedNames>
    <definedName name="_xlnm.Print_Titles" localSheetId="0">'доходи заг.ф.'!$6:$6</definedName>
  </definedNames>
  <calcPr fullCalcOnLoad="1"/>
</workbook>
</file>

<file path=xl/sharedStrings.xml><?xml version="1.0" encoding="utf-8"?>
<sst xmlns="http://schemas.openxmlformats.org/spreadsheetml/2006/main" count="54" uniqueCount="39">
  <si>
    <t>Найменування доходів</t>
  </si>
  <si>
    <t>Інші надходження</t>
  </si>
  <si>
    <t>Власні надходження бюджетних установ</t>
  </si>
  <si>
    <t>Надходження від орендної плати  за користування цілісним майновим комплексом та іншим майном комунальної власності</t>
  </si>
  <si>
    <t xml:space="preserve">Податкові надходження </t>
  </si>
  <si>
    <t>Неподаткові надходження</t>
  </si>
  <si>
    <t>Податок на прибуток підприємств та фінансових установ комунальної власності </t>
  </si>
  <si>
    <t>Плата за надання адміністративних послуг</t>
  </si>
  <si>
    <t>Інші субвенції з місцевого бюджету</t>
  </si>
  <si>
    <t>Субвенції з місцевих бюджетів іншим місцевим бюджетам</t>
  </si>
  <si>
    <t xml:space="preserve">Офіційні трансферти  - всього </t>
  </si>
  <si>
    <t>Адміністративні штрафи та інші санкції </t>
  </si>
  <si>
    <t>Плата за встановлення земельного сервітуту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</si>
  <si>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</si>
  <si>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</si>
  <si>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</si>
  <si>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</si>
  <si>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Інші надходження  </t>
  </si>
  <si>
    <t>Кошти, отримані від переможця процедури закупівлі/спрощеної закупівлі під час укладення договору про закупівлю як забезпечення виконання такого договору, які не підлягають поверненню учаснику</t>
  </si>
  <si>
    <t>Доходи від власності та підприємницької діяльності  </t>
  </si>
  <si>
    <t>зверх 100</t>
  </si>
  <si>
    <t>Частина чистого прибутку (доходу) комунальних унітарних підприємств та їх об'єднань, що вилучається до бюджету</t>
  </si>
  <si>
    <t>Всього доходів загального фонду без урахування трансфертів</t>
  </si>
  <si>
    <t>Всього доходів загального фонду з урахуванням трансфертів</t>
  </si>
  <si>
    <t>Надходження від плати за послуги, що надаються бюджетними установами згідно із законодавством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</si>
  <si>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</si>
  <si>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(грн)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</si>
  <si>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</si>
  <si>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</si>
  <si>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</si>
  <si>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Всього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</si>
  <si>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об`єктах</t>
  </si>
  <si>
    <t>Затверджено сесією районної ради на 2023 рік</t>
  </si>
  <si>
    <t>Показники на вказаний період 2023 року з урахуванням внесених змін</t>
  </si>
  <si>
    <t>У відсотках до показників затверджених сесією районної ради на 2023рік</t>
  </si>
  <si>
    <t>У відсотках до показників на вказаний період 2023 року з урахуванням внесених змін</t>
  </si>
  <si>
    <t>1.Звіт про виконання дохідної частини районного бюджету Хмельницького району по загальному фонду за І півріччя 2023 року</t>
  </si>
  <si>
    <t>Фактично надійшло за вказаний період 2023року</t>
  </si>
  <si>
    <t>1.Звіт про виконання дохідної частини районного бюджету Хмельницького району по спеціальному фонду за І півріччя 2023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</si>
</sst>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0.00000000"/>
    <numFmt numFmtId="198" formatCode="0.0000000"/>
    <numFmt numFmtId="199" formatCode="0.00000"/>
    <numFmt numFmtId="200" formatCode="0.0000"/>
    <numFmt numFmtId="201" formatCode="0.000"/>
    <numFmt numFmtId="202" formatCode="0.0"/>
    <numFmt numFmtId="203" formatCode="0.000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"/>
    <numFmt numFmtId="209" formatCode="_(* #,##0.0_);_(* \(#,##0.0\);_(* &quot;-&quot;??_);_(@_)"/>
    <numFmt numFmtId="210" formatCode="_(* #,##0_);_(* \(#,##0\);_(* &quot;-&quot;??_);_(@_)"/>
  </numFmts>
  <fonts count="30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0" fillId="0" borderId="0" xfId="0" applyBorder="1" applyAlignment="1">
      <alignment/>
    </xf>
    <xf numFmtId="0" fontId="4" fillId="0" borderId="0" xfId="53" applyFont="1">
      <alignment/>
      <protection/>
    </xf>
    <xf numFmtId="0" fontId="4" fillId="0" borderId="0" xfId="0" applyFont="1" applyBorder="1" applyAlignment="1">
      <alignment wrapText="1"/>
    </xf>
    <xf numFmtId="0" fontId="4" fillId="0" borderId="0" xfId="53" applyFont="1" applyBorder="1">
      <alignment/>
      <protection/>
    </xf>
    <xf numFmtId="0" fontId="4" fillId="0" borderId="0" xfId="53" applyFont="1" applyBorder="1" applyAlignment="1">
      <alignment wrapText="1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Border="1">
      <alignment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wrapText="1"/>
      <protection/>
    </xf>
    <xf numFmtId="1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53" applyFont="1" applyBorder="1">
      <alignment/>
      <protection/>
    </xf>
    <xf numFmtId="0" fontId="2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Alignment="1">
      <alignment horizontal="right"/>
      <protection/>
    </xf>
    <xf numFmtId="1" fontId="7" fillId="0" borderId="10" xfId="53" applyNumberFormat="1" applyFont="1" applyBorder="1" applyAlignment="1">
      <alignment horizontal="center"/>
      <protection/>
    </xf>
    <xf numFmtId="202" fontId="7" fillId="0" borderId="10" xfId="53" applyNumberFormat="1" applyFont="1" applyBorder="1" applyAlignment="1">
      <alignment horizontal="center"/>
      <protection/>
    </xf>
    <xf numFmtId="1" fontId="5" fillId="0" borderId="10" xfId="53" applyNumberFormat="1" applyFont="1" applyBorder="1" applyAlignment="1">
      <alignment horizontal="center"/>
      <protection/>
    </xf>
    <xf numFmtId="202" fontId="5" fillId="0" borderId="10" xfId="53" applyNumberFormat="1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/>
      <protection/>
    </xf>
    <xf numFmtId="2" fontId="7" fillId="0" borderId="10" xfId="0" applyNumberFormat="1" applyFont="1" applyBorder="1" applyAlignment="1">
      <alignment horizontal="center"/>
    </xf>
    <xf numFmtId="2" fontId="5" fillId="0" borderId="10" xfId="53" applyNumberFormat="1" applyFont="1" applyBorder="1" applyAlignment="1">
      <alignment horizontal="center"/>
      <protection/>
    </xf>
    <xf numFmtId="2" fontId="4" fillId="0" borderId="0" xfId="53" applyNumberFormat="1" applyFont="1" applyBorder="1">
      <alignment/>
      <protection/>
    </xf>
    <xf numFmtId="2" fontId="7" fillId="0" borderId="0" xfId="0" applyNumberFormat="1" applyFont="1" applyAlignment="1">
      <alignment/>
    </xf>
    <xf numFmtId="2" fontId="4" fillId="0" borderId="0" xfId="53" applyNumberFormat="1" applyFont="1">
      <alignment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wrapText="1"/>
    </xf>
    <xf numFmtId="0" fontId="7" fillId="0" borderId="10" xfId="54" applyFont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6" fillId="0" borderId="0" xfId="53" applyFont="1" applyAlignment="1">
      <alignment/>
      <protection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 1.2006xls" xfId="53"/>
    <cellStyle name="Обычный_доходи спец. ф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58"/>
  <sheetViews>
    <sheetView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9" sqref="J29"/>
    </sheetView>
  </sheetViews>
  <sheetFormatPr defaultColWidth="9.140625" defaultRowHeight="12.75"/>
  <cols>
    <col min="1" max="1" width="11.00390625" style="1" customWidth="1"/>
    <col min="2" max="2" width="55.7109375" style="1" customWidth="1"/>
    <col min="3" max="3" width="13.57421875" style="1" customWidth="1"/>
    <col min="4" max="4" width="14.7109375" style="1" customWidth="1"/>
    <col min="5" max="5" width="13.7109375" style="1" customWidth="1"/>
    <col min="6" max="6" width="14.8515625" style="1" customWidth="1"/>
    <col min="7" max="7" width="17.421875" style="1" customWidth="1"/>
    <col min="8" max="16384" width="9.140625" style="1" customWidth="1"/>
  </cols>
  <sheetData>
    <row r="1" spans="2:7" ht="65.25" customHeight="1">
      <c r="B1" s="49" t="s">
        <v>36</v>
      </c>
      <c r="C1" s="49"/>
      <c r="D1" s="49"/>
      <c r="E1" s="49"/>
      <c r="F1" s="49"/>
      <c r="G1" s="4"/>
    </row>
    <row r="2" spans="2:7" ht="16.5" customHeight="1" hidden="1">
      <c r="B2" s="43"/>
      <c r="C2" s="43"/>
      <c r="D2" s="43"/>
      <c r="E2" s="43"/>
      <c r="F2" s="43"/>
      <c r="G2" s="4"/>
    </row>
    <row r="3" spans="2:7" ht="12.75" hidden="1">
      <c r="B3" s="4"/>
      <c r="C3" s="4"/>
      <c r="D3" s="4"/>
      <c r="E3" s="4"/>
      <c r="F3" s="4"/>
      <c r="G3" s="4"/>
    </row>
    <row r="4" spans="2:7" ht="12.75" hidden="1">
      <c r="B4" s="4"/>
      <c r="C4" s="4"/>
      <c r="D4" s="4"/>
      <c r="E4" s="4"/>
      <c r="F4" s="4"/>
      <c r="G4" s="4"/>
    </row>
    <row r="5" spans="2:7" ht="19.5" customHeight="1">
      <c r="B5" s="8"/>
      <c r="C5" s="4"/>
      <c r="D5" s="4"/>
      <c r="E5" s="4"/>
      <c r="F5" s="4"/>
      <c r="G5" s="28" t="s">
        <v>26</v>
      </c>
    </row>
    <row r="6" spans="1:7" ht="110.25">
      <c r="A6" s="9"/>
      <c r="B6" s="9" t="s">
        <v>0</v>
      </c>
      <c r="C6" s="50" t="s">
        <v>32</v>
      </c>
      <c r="D6" s="50" t="s">
        <v>33</v>
      </c>
      <c r="E6" s="50" t="s">
        <v>37</v>
      </c>
      <c r="F6" s="50" t="s">
        <v>34</v>
      </c>
      <c r="G6" s="50" t="s">
        <v>35</v>
      </c>
    </row>
    <row r="7" spans="1:7" ht="15.75">
      <c r="A7" s="15">
        <v>10000000</v>
      </c>
      <c r="B7" s="13" t="s">
        <v>4</v>
      </c>
      <c r="C7" s="29">
        <f>C8</f>
        <v>100000</v>
      </c>
      <c r="D7" s="29">
        <f>D8</f>
        <v>100000</v>
      </c>
      <c r="E7" s="29">
        <f>E8</f>
        <v>361183</v>
      </c>
      <c r="F7" s="30" t="s">
        <v>20</v>
      </c>
      <c r="G7" s="30" t="s">
        <v>20</v>
      </c>
    </row>
    <row r="8" spans="1:7" ht="34.5" customHeight="1">
      <c r="A8" s="15">
        <v>11020200</v>
      </c>
      <c r="B8" s="10" t="s">
        <v>6</v>
      </c>
      <c r="C8" s="29">
        <v>100000</v>
      </c>
      <c r="D8" s="29">
        <v>100000</v>
      </c>
      <c r="E8" s="29">
        <v>361183</v>
      </c>
      <c r="F8" s="30" t="s">
        <v>20</v>
      </c>
      <c r="G8" s="30" t="s">
        <v>20</v>
      </c>
    </row>
    <row r="9" spans="1:7" ht="15.75">
      <c r="A9" s="15">
        <v>20000000</v>
      </c>
      <c r="B9" s="14" t="s">
        <v>5</v>
      </c>
      <c r="C9" s="29">
        <f>C10+C12+C15+C21+C19</f>
        <v>30000</v>
      </c>
      <c r="D9" s="29">
        <f>D11+D12+D15+D20+D21</f>
        <v>0</v>
      </c>
      <c r="E9" s="33">
        <f>E11+E12+E15+E20+E21</f>
        <v>25740.62</v>
      </c>
      <c r="F9" s="30">
        <f>E9/C9*100</f>
        <v>85.80206666666666</v>
      </c>
      <c r="G9" s="30">
        <v>0</v>
      </c>
    </row>
    <row r="10" spans="1:7" ht="15.75">
      <c r="A10" s="15">
        <v>21000000</v>
      </c>
      <c r="B10" s="16" t="s">
        <v>19</v>
      </c>
      <c r="C10" s="29">
        <f>C11+C12</f>
        <v>30000</v>
      </c>
      <c r="D10" s="29">
        <f>D11+D12</f>
        <v>0</v>
      </c>
      <c r="E10" s="29">
        <f>E11+E12</f>
        <v>5610</v>
      </c>
      <c r="F10" s="30">
        <f>E10/C10*100</f>
        <v>18.7</v>
      </c>
      <c r="G10" s="30">
        <v>0</v>
      </c>
    </row>
    <row r="11" spans="1:7" ht="45" customHeight="1">
      <c r="A11" s="15">
        <v>21010300</v>
      </c>
      <c r="B11" s="10" t="s">
        <v>21</v>
      </c>
      <c r="C11" s="29">
        <v>30000</v>
      </c>
      <c r="D11" s="29">
        <v>0</v>
      </c>
      <c r="E11" s="29">
        <v>0</v>
      </c>
      <c r="F11" s="30">
        <v>0</v>
      </c>
      <c r="G11" s="30">
        <v>0</v>
      </c>
    </row>
    <row r="12" spans="1:7" ht="15.75">
      <c r="A12" s="15">
        <v>21080000</v>
      </c>
      <c r="B12" s="10" t="s">
        <v>1</v>
      </c>
      <c r="C12" s="29">
        <f>C13+C14</f>
        <v>0</v>
      </c>
      <c r="D12" s="29">
        <f>D13+D14</f>
        <v>0</v>
      </c>
      <c r="E12" s="29">
        <f>E13+E14</f>
        <v>5610</v>
      </c>
      <c r="F12" s="30">
        <v>0</v>
      </c>
      <c r="G12" s="30">
        <v>0</v>
      </c>
    </row>
    <row r="13" spans="1:7" ht="15.75">
      <c r="A13" s="16">
        <v>21081100</v>
      </c>
      <c r="B13" s="16" t="s">
        <v>11</v>
      </c>
      <c r="C13" s="29">
        <v>0</v>
      </c>
      <c r="D13" s="29">
        <v>0</v>
      </c>
      <c r="E13" s="29">
        <v>5610</v>
      </c>
      <c r="F13" s="30">
        <v>0</v>
      </c>
      <c r="G13" s="30">
        <v>0</v>
      </c>
    </row>
    <row r="14" spans="1:7" ht="15.75" hidden="1">
      <c r="A14" s="16">
        <v>21081700</v>
      </c>
      <c r="B14" s="16" t="s">
        <v>12</v>
      </c>
      <c r="C14" s="29">
        <v>0</v>
      </c>
      <c r="D14" s="29"/>
      <c r="E14" s="33"/>
      <c r="F14" s="30">
        <v>0</v>
      </c>
      <c r="G14" s="30" t="e">
        <f aca="true" t="shared" si="0" ref="G14:G21">E14/D14*100</f>
        <v>#DIV/0!</v>
      </c>
    </row>
    <row r="15" spans="1:7" ht="15.75" hidden="1">
      <c r="A15" s="15">
        <v>22010000</v>
      </c>
      <c r="B15" s="10" t="s">
        <v>7</v>
      </c>
      <c r="C15" s="29">
        <f>C16+C17+C18</f>
        <v>0</v>
      </c>
      <c r="D15" s="29">
        <f>D16+D17+D18</f>
        <v>0</v>
      </c>
      <c r="E15" s="33">
        <f>E16+E17+E18</f>
        <v>0</v>
      </c>
      <c r="F15" s="30" t="s">
        <v>20</v>
      </c>
      <c r="G15" s="30" t="e">
        <f t="shared" si="0"/>
        <v>#DIV/0!</v>
      </c>
    </row>
    <row r="16" spans="1:7" ht="47.25" hidden="1">
      <c r="A16" s="15">
        <v>22010300</v>
      </c>
      <c r="B16" s="11" t="s">
        <v>13</v>
      </c>
      <c r="C16" s="29"/>
      <c r="D16" s="29"/>
      <c r="E16" s="33"/>
      <c r="F16" s="30" t="e">
        <f>E16/C16*100</f>
        <v>#DIV/0!</v>
      </c>
      <c r="G16" s="30" t="e">
        <f t="shared" si="0"/>
        <v>#DIV/0!</v>
      </c>
    </row>
    <row r="17" spans="1:7" ht="15.75" hidden="1">
      <c r="A17" s="15">
        <v>22012500</v>
      </c>
      <c r="B17" s="11" t="s">
        <v>14</v>
      </c>
      <c r="C17" s="29">
        <v>0</v>
      </c>
      <c r="D17" s="29"/>
      <c r="E17" s="33"/>
      <c r="F17" s="30">
        <v>0</v>
      </c>
      <c r="G17" s="30" t="e">
        <f t="shared" si="0"/>
        <v>#DIV/0!</v>
      </c>
    </row>
    <row r="18" spans="1:7" ht="31.5" hidden="1">
      <c r="A18" s="15">
        <v>22012600</v>
      </c>
      <c r="B18" s="11" t="s">
        <v>15</v>
      </c>
      <c r="C18" s="29"/>
      <c r="D18" s="29"/>
      <c r="E18" s="33"/>
      <c r="F18" s="30" t="e">
        <f>E18/C18*100</f>
        <v>#DIV/0!</v>
      </c>
      <c r="G18" s="30" t="e">
        <f t="shared" si="0"/>
        <v>#DIV/0!</v>
      </c>
    </row>
    <row r="19" spans="1:7" ht="47.25" hidden="1">
      <c r="A19" s="15">
        <v>22080000</v>
      </c>
      <c r="B19" s="11" t="s">
        <v>16</v>
      </c>
      <c r="C19" s="29">
        <f>C20</f>
        <v>0</v>
      </c>
      <c r="D19" s="29">
        <f>D20</f>
        <v>0</v>
      </c>
      <c r="E19" s="29">
        <f>E20</f>
        <v>0</v>
      </c>
      <c r="F19" s="30">
        <v>0</v>
      </c>
      <c r="G19" s="30" t="e">
        <f t="shared" si="0"/>
        <v>#DIV/0!</v>
      </c>
    </row>
    <row r="20" spans="1:7" ht="30.75" customHeight="1" hidden="1">
      <c r="A20" s="15">
        <v>22080400</v>
      </c>
      <c r="B20" s="10" t="s">
        <v>3</v>
      </c>
      <c r="C20" s="29"/>
      <c r="D20" s="29"/>
      <c r="E20" s="29">
        <v>0</v>
      </c>
      <c r="F20" s="30">
        <v>0</v>
      </c>
      <c r="G20" s="30" t="e">
        <f t="shared" si="0"/>
        <v>#DIV/0!</v>
      </c>
    </row>
    <row r="21" spans="1:7" ht="17.25" customHeight="1">
      <c r="A21" s="15">
        <v>24060000</v>
      </c>
      <c r="B21" s="10" t="s">
        <v>1</v>
      </c>
      <c r="C21" s="29">
        <f>C22+C23</f>
        <v>0</v>
      </c>
      <c r="D21" s="29">
        <v>0</v>
      </c>
      <c r="E21" s="33">
        <v>20130.62</v>
      </c>
      <c r="F21" s="30">
        <v>0</v>
      </c>
      <c r="G21" s="30">
        <v>0</v>
      </c>
    </row>
    <row r="22" spans="1:7" ht="17.25" customHeight="1">
      <c r="A22" s="15">
        <v>24060300</v>
      </c>
      <c r="B22" s="16" t="s">
        <v>17</v>
      </c>
      <c r="C22" s="29">
        <v>0</v>
      </c>
      <c r="D22" s="29">
        <v>0</v>
      </c>
      <c r="E22" s="33">
        <v>20130.62</v>
      </c>
      <c r="F22" s="30">
        <v>0</v>
      </c>
      <c r="G22" s="30">
        <v>0</v>
      </c>
    </row>
    <row r="23" spans="1:7" ht="61.5" customHeight="1" hidden="1">
      <c r="A23" s="16">
        <v>24062000</v>
      </c>
      <c r="B23" s="11" t="s">
        <v>18</v>
      </c>
      <c r="C23" s="29">
        <v>0</v>
      </c>
      <c r="D23" s="29">
        <v>0</v>
      </c>
      <c r="E23" s="33"/>
      <c r="F23" s="30">
        <v>0</v>
      </c>
      <c r="G23" s="30">
        <v>0</v>
      </c>
    </row>
    <row r="24" spans="1:7" ht="23.25" customHeight="1">
      <c r="A24" s="44" t="s">
        <v>22</v>
      </c>
      <c r="B24" s="45"/>
      <c r="C24" s="29">
        <f>C7+C9</f>
        <v>130000</v>
      </c>
      <c r="D24" s="29">
        <f>D7+D9</f>
        <v>100000</v>
      </c>
      <c r="E24" s="33">
        <f>E7+E9</f>
        <v>386923.62</v>
      </c>
      <c r="F24" s="30" t="s">
        <v>20</v>
      </c>
      <c r="G24" s="30" t="s">
        <v>20</v>
      </c>
    </row>
    <row r="25" spans="1:7" ht="19.5" customHeight="1">
      <c r="A25" s="15">
        <v>40000000</v>
      </c>
      <c r="B25" s="10" t="s">
        <v>10</v>
      </c>
      <c r="C25" s="29">
        <f>C27+C28</f>
        <v>2464390</v>
      </c>
      <c r="D25" s="29">
        <f>D27+D28</f>
        <v>1186645</v>
      </c>
      <c r="E25" s="33">
        <f>E27+E28</f>
        <v>1186645</v>
      </c>
      <c r="F25" s="30">
        <f>E25/C25*100</f>
        <v>48.15167242197867</v>
      </c>
      <c r="G25" s="30">
        <f>E25/D25*100</f>
        <v>100</v>
      </c>
    </row>
    <row r="26" spans="1:7" ht="31.5" hidden="1">
      <c r="A26" s="16">
        <v>41050000</v>
      </c>
      <c r="B26" s="11" t="s">
        <v>9</v>
      </c>
      <c r="C26" s="29"/>
      <c r="D26" s="29"/>
      <c r="E26" s="33"/>
      <c r="F26" s="30" t="e">
        <f>E26/C26*100</f>
        <v>#DIV/0!</v>
      </c>
      <c r="G26" s="30" t="e">
        <f>E26/D26*100</f>
        <v>#DIV/0!</v>
      </c>
    </row>
    <row r="27" spans="1:7" ht="45">
      <c r="A27" s="11">
        <v>41030600</v>
      </c>
      <c r="B27" s="40" t="s">
        <v>25</v>
      </c>
      <c r="C27" s="23">
        <v>1284900</v>
      </c>
      <c r="D27" s="23">
        <v>642600</v>
      </c>
      <c r="E27" s="23">
        <v>642600</v>
      </c>
      <c r="F27" s="30">
        <v>80.4</v>
      </c>
      <c r="G27" s="30">
        <f>E27/D27*100</f>
        <v>100</v>
      </c>
    </row>
    <row r="28" spans="1:7" ht="15.75">
      <c r="A28" s="11">
        <v>41053900</v>
      </c>
      <c r="B28" s="11" t="s">
        <v>8</v>
      </c>
      <c r="C28" s="23">
        <v>1179490</v>
      </c>
      <c r="D28" s="23">
        <v>544045</v>
      </c>
      <c r="E28" s="34">
        <v>544045</v>
      </c>
      <c r="F28" s="30">
        <f>E28/C28*100</f>
        <v>46.12544404785119</v>
      </c>
      <c r="G28" s="30">
        <f>E28/D28*100</f>
        <v>100</v>
      </c>
    </row>
    <row r="29" spans="1:7" ht="31.5" customHeight="1">
      <c r="A29" s="16"/>
      <c r="B29" s="12" t="s">
        <v>23</v>
      </c>
      <c r="C29" s="31">
        <f>C24+C25</f>
        <v>2594390</v>
      </c>
      <c r="D29" s="31">
        <f>D24+D25</f>
        <v>1286645</v>
      </c>
      <c r="E29" s="35">
        <f>E24+E25</f>
        <v>1573568.62</v>
      </c>
      <c r="F29" s="32">
        <f>E29/C29*100</f>
        <v>60.65273995043151</v>
      </c>
      <c r="G29" s="32">
        <f>E29/D29*100</f>
        <v>122.30013873290613</v>
      </c>
    </row>
    <row r="30" spans="1:7" ht="12.75">
      <c r="A30" s="3"/>
      <c r="B30" s="5"/>
      <c r="C30" s="6"/>
      <c r="D30" s="36"/>
      <c r="E30" s="36"/>
      <c r="F30" s="6"/>
      <c r="G30" s="6"/>
    </row>
    <row r="31" spans="1:7" ht="35.25" customHeight="1">
      <c r="A31" s="3"/>
      <c r="B31" s="42"/>
      <c r="C31" s="6"/>
      <c r="D31" s="36"/>
      <c r="E31" s="36"/>
      <c r="F31" s="6"/>
      <c r="G31" s="6"/>
    </row>
    <row r="32" spans="1:7" ht="15.75">
      <c r="A32" s="17"/>
      <c r="B32" s="17"/>
      <c r="C32" s="17"/>
      <c r="D32" s="37"/>
      <c r="E32" s="37"/>
      <c r="F32" s="17"/>
      <c r="G32" s="17"/>
    </row>
    <row r="33" spans="1:7" ht="12.75">
      <c r="A33" s="2"/>
      <c r="B33" s="7"/>
      <c r="C33" s="6"/>
      <c r="D33" s="36"/>
      <c r="E33" s="36"/>
      <c r="F33" s="6"/>
      <c r="G33" s="6"/>
    </row>
    <row r="34" spans="1:7" ht="12.75">
      <c r="A34" s="2"/>
      <c r="B34" s="4"/>
      <c r="C34" s="4"/>
      <c r="D34" s="38"/>
      <c r="E34" s="38"/>
      <c r="F34" s="4"/>
      <c r="G34" s="6"/>
    </row>
    <row r="35" spans="1:7" ht="12.75">
      <c r="A35" s="2"/>
      <c r="B35" s="7"/>
      <c r="C35" s="6"/>
      <c r="D35" s="36"/>
      <c r="E35" s="36"/>
      <c r="F35" s="6"/>
      <c r="G35" s="6"/>
    </row>
    <row r="36" spans="1:7" ht="12.75">
      <c r="A36" s="2"/>
      <c r="B36" s="7"/>
      <c r="C36" s="6"/>
      <c r="D36" s="36"/>
      <c r="E36" s="36"/>
      <c r="F36" s="6"/>
      <c r="G36" s="6"/>
    </row>
    <row r="37" spans="1:7" ht="12.75">
      <c r="A37" s="2"/>
      <c r="B37" s="7"/>
      <c r="C37" s="6"/>
      <c r="D37" s="6"/>
      <c r="E37" s="6"/>
      <c r="F37" s="6"/>
      <c r="G37" s="6"/>
    </row>
    <row r="38" spans="1:7" ht="12.75">
      <c r="A38" s="2"/>
      <c r="B38" s="7"/>
      <c r="C38" s="6"/>
      <c r="D38" s="6"/>
      <c r="E38" s="6"/>
      <c r="F38" s="6"/>
      <c r="G38" s="6"/>
    </row>
    <row r="39" spans="1:7" ht="12.75">
      <c r="A39" s="2"/>
      <c r="B39" s="7"/>
      <c r="C39" s="6"/>
      <c r="D39" s="6"/>
      <c r="E39" s="6"/>
      <c r="F39" s="6"/>
      <c r="G39" s="6"/>
    </row>
    <row r="40" spans="1:7" ht="12.75">
      <c r="A40" s="2"/>
      <c r="B40" s="7"/>
      <c r="C40" s="6"/>
      <c r="D40" s="6"/>
      <c r="E40" s="6"/>
      <c r="F40" s="6"/>
      <c r="G40" s="6"/>
    </row>
    <row r="41" spans="1:7" ht="12.75">
      <c r="A41" s="2"/>
      <c r="B41" s="7"/>
      <c r="C41" s="6"/>
      <c r="D41" s="6"/>
      <c r="E41" s="6"/>
      <c r="F41" s="6"/>
      <c r="G41" s="6"/>
    </row>
    <row r="42" spans="1:7" ht="12.75">
      <c r="A42" s="2"/>
      <c r="B42" s="7"/>
      <c r="C42" s="6"/>
      <c r="D42" s="6"/>
      <c r="E42" s="6"/>
      <c r="F42" s="6"/>
      <c r="G42" s="6"/>
    </row>
    <row r="43" spans="1:7" ht="12.75">
      <c r="A43" s="2"/>
      <c r="B43" s="7"/>
      <c r="C43" s="6"/>
      <c r="D43" s="6"/>
      <c r="E43" s="6"/>
      <c r="F43" s="6"/>
      <c r="G43" s="6"/>
    </row>
    <row r="44" spans="1:7" ht="12.75">
      <c r="A44" s="2"/>
      <c r="B44" s="7"/>
      <c r="C44" s="6"/>
      <c r="D44" s="6"/>
      <c r="E44" s="6"/>
      <c r="F44" s="6"/>
      <c r="G44" s="6"/>
    </row>
    <row r="45" spans="1:7" ht="12.75">
      <c r="A45" s="2"/>
      <c r="B45" s="7"/>
      <c r="C45" s="6"/>
      <c r="D45" s="6"/>
      <c r="E45" s="6"/>
      <c r="F45" s="6"/>
      <c r="G45" s="6"/>
    </row>
    <row r="46" spans="1:7" ht="12.75">
      <c r="A46" s="2"/>
      <c r="B46" s="7"/>
      <c r="C46" s="6"/>
      <c r="D46" s="6"/>
      <c r="E46" s="6"/>
      <c r="F46" s="6"/>
      <c r="G46" s="6"/>
    </row>
    <row r="47" spans="1:7" ht="12.75">
      <c r="A47" s="2"/>
      <c r="B47" s="7"/>
      <c r="C47" s="6"/>
      <c r="D47" s="6"/>
      <c r="E47" s="6"/>
      <c r="F47" s="6"/>
      <c r="G47" s="6"/>
    </row>
    <row r="48" spans="1:7" ht="12.75">
      <c r="A48" s="2"/>
      <c r="B48" s="7"/>
      <c r="C48" s="6"/>
      <c r="D48" s="6"/>
      <c r="E48" s="6"/>
      <c r="F48" s="6"/>
      <c r="G48" s="6"/>
    </row>
    <row r="49" spans="1:7" ht="12.75">
      <c r="A49" s="2"/>
      <c r="B49" s="6"/>
      <c r="C49" s="6"/>
      <c r="D49" s="6"/>
      <c r="E49" s="6"/>
      <c r="F49" s="6"/>
      <c r="G49" s="6"/>
    </row>
    <row r="50" spans="1:7" ht="12.75">
      <c r="A50" s="2"/>
      <c r="B50" s="6"/>
      <c r="C50" s="6"/>
      <c r="D50" s="6"/>
      <c r="E50" s="6"/>
      <c r="F50" s="6"/>
      <c r="G50" s="6"/>
    </row>
    <row r="51" spans="1:7" ht="12.75">
      <c r="A51" s="2"/>
      <c r="B51" s="6"/>
      <c r="C51" s="6"/>
      <c r="D51" s="6"/>
      <c r="E51" s="6"/>
      <c r="F51" s="6"/>
      <c r="G51" s="6"/>
    </row>
    <row r="52" spans="1:7" ht="12.75">
      <c r="A52" s="2"/>
      <c r="B52" s="6"/>
      <c r="C52" s="6"/>
      <c r="D52" s="6"/>
      <c r="E52" s="6"/>
      <c r="F52" s="6"/>
      <c r="G52" s="6"/>
    </row>
    <row r="53" spans="1:7" ht="12.75">
      <c r="A53" s="2"/>
      <c r="B53" s="6"/>
      <c r="C53" s="6"/>
      <c r="D53" s="6"/>
      <c r="E53" s="6"/>
      <c r="F53" s="6"/>
      <c r="G53" s="6"/>
    </row>
    <row r="54" spans="1:7" ht="12.75">
      <c r="A54" s="2"/>
      <c r="B54" s="6"/>
      <c r="C54" s="6"/>
      <c r="D54" s="6"/>
      <c r="E54" s="6"/>
      <c r="F54" s="6"/>
      <c r="G54" s="6"/>
    </row>
    <row r="55" spans="1:7" ht="12.75">
      <c r="A55" s="2"/>
      <c r="B55" s="6"/>
      <c r="C55" s="6"/>
      <c r="D55" s="6"/>
      <c r="E55" s="6"/>
      <c r="F55" s="6"/>
      <c r="G55" s="6"/>
    </row>
    <row r="56" spans="1:7" ht="12.75">
      <c r="A56" s="2"/>
      <c r="B56" s="6"/>
      <c r="C56" s="6"/>
      <c r="D56" s="6"/>
      <c r="E56" s="6"/>
      <c r="F56" s="6"/>
      <c r="G56" s="6"/>
    </row>
    <row r="57" spans="1:7" ht="12.75">
      <c r="A57" s="2"/>
      <c r="B57" s="6"/>
      <c r="C57" s="6"/>
      <c r="D57" s="6"/>
      <c r="E57" s="6"/>
      <c r="F57" s="6"/>
      <c r="G57" s="6"/>
    </row>
    <row r="58" spans="1:7" ht="12.75">
      <c r="A58" s="2"/>
      <c r="B58" s="6"/>
      <c r="C58" s="6"/>
      <c r="D58" s="6"/>
      <c r="E58" s="6"/>
      <c r="F58" s="6"/>
      <c r="G58" s="6"/>
    </row>
    <row r="59" spans="1:7" ht="12.75">
      <c r="A59" s="2"/>
      <c r="B59" s="6"/>
      <c r="C59" s="6"/>
      <c r="D59" s="6"/>
      <c r="E59" s="6"/>
      <c r="F59" s="6"/>
      <c r="G59" s="6"/>
    </row>
    <row r="60" spans="1:7" ht="12.75">
      <c r="A60" s="2"/>
      <c r="B60" s="6"/>
      <c r="C60" s="6"/>
      <c r="D60" s="6"/>
      <c r="E60" s="6"/>
      <c r="F60" s="6"/>
      <c r="G60" s="6"/>
    </row>
    <row r="61" spans="1:7" ht="12.75">
      <c r="A61" s="2"/>
      <c r="B61" s="6"/>
      <c r="C61" s="6"/>
      <c r="D61" s="6"/>
      <c r="E61" s="6"/>
      <c r="F61" s="6"/>
      <c r="G61" s="6"/>
    </row>
    <row r="62" spans="1:7" ht="12.75">
      <c r="A62" s="2"/>
      <c r="B62" s="6"/>
      <c r="C62" s="6"/>
      <c r="D62" s="6"/>
      <c r="E62" s="6"/>
      <c r="F62" s="6"/>
      <c r="G62" s="6"/>
    </row>
    <row r="63" spans="1:7" ht="12.75">
      <c r="A63" s="2"/>
      <c r="B63" s="6"/>
      <c r="C63" s="6"/>
      <c r="D63" s="6"/>
      <c r="E63" s="6"/>
      <c r="F63" s="6"/>
      <c r="G63" s="6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</sheetData>
  <sheetProtection/>
  <mergeCells count="3">
    <mergeCell ref="B2:F2"/>
    <mergeCell ref="A24:B24"/>
    <mergeCell ref="B1:F1"/>
  </mergeCells>
  <printOptions/>
  <pageMargins left="0.3937007874015748" right="0.2362204724409449" top="0.5118110236220472" bottom="0.5118110236220472" header="0.5118110236220472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32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0.421875" style="0" customWidth="1"/>
    <col min="2" max="2" width="31.8515625" style="0" customWidth="1"/>
    <col min="3" max="3" width="15.7109375" style="0" customWidth="1"/>
    <col min="4" max="4" width="13.28125" style="0" customWidth="1"/>
    <col min="5" max="5" width="12.28125" style="0" customWidth="1"/>
    <col min="6" max="6" width="17.00390625" style="0" customWidth="1"/>
    <col min="7" max="7" width="17.28125" style="0" customWidth="1"/>
  </cols>
  <sheetData>
    <row r="1" spans="1:7" ht="48" customHeight="1">
      <c r="A1" s="51" t="s">
        <v>38</v>
      </c>
      <c r="B1" s="51"/>
      <c r="C1" s="51"/>
      <c r="D1" s="51"/>
      <c r="E1" s="51"/>
      <c r="F1" s="51"/>
      <c r="G1" s="51"/>
    </row>
    <row r="2" spans="1:7" ht="18.75" hidden="1">
      <c r="A2" s="46"/>
      <c r="B2" s="46"/>
      <c r="C2" s="46"/>
      <c r="D2" s="46"/>
      <c r="E2" s="46"/>
      <c r="F2" s="46"/>
      <c r="G2" s="46"/>
    </row>
    <row r="3" spans="1:7" ht="18.75" hidden="1">
      <c r="A3" s="18"/>
      <c r="B3" s="18"/>
      <c r="C3" s="18"/>
      <c r="D3" s="18"/>
      <c r="E3" s="18"/>
      <c r="F3" s="18"/>
      <c r="G3" s="18"/>
    </row>
    <row r="4" spans="1:7" ht="18.75">
      <c r="A4" s="18"/>
      <c r="B4" s="18"/>
      <c r="C4" s="18"/>
      <c r="D4" s="18"/>
      <c r="E4" s="18"/>
      <c r="F4" s="18"/>
      <c r="G4" s="27" t="s">
        <v>26</v>
      </c>
    </row>
    <row r="5" spans="1:7" ht="110.25">
      <c r="A5" s="16"/>
      <c r="B5" s="19" t="s">
        <v>0</v>
      </c>
      <c r="C5" s="50" t="s">
        <v>32</v>
      </c>
      <c r="D5" s="50" t="s">
        <v>33</v>
      </c>
      <c r="E5" s="50" t="s">
        <v>37</v>
      </c>
      <c r="F5" s="50" t="s">
        <v>34</v>
      </c>
      <c r="G5" s="50" t="s">
        <v>35</v>
      </c>
    </row>
    <row r="6" spans="1:7" ht="15.75">
      <c r="A6" s="16"/>
      <c r="B6" s="20" t="s">
        <v>5</v>
      </c>
      <c r="C6" s="21">
        <f>C7+C8</f>
        <v>0</v>
      </c>
      <c r="D6" s="21">
        <f>D7+D8</f>
        <v>0</v>
      </c>
      <c r="E6" s="39">
        <f>E7+E8</f>
        <v>4415.47</v>
      </c>
      <c r="F6" s="23">
        <v>0</v>
      </c>
      <c r="G6" s="23">
        <v>0</v>
      </c>
    </row>
    <row r="7" spans="1:7" ht="15.75" hidden="1">
      <c r="A7" s="16"/>
      <c r="B7" s="22"/>
      <c r="C7" s="23"/>
      <c r="D7" s="23"/>
      <c r="E7" s="34"/>
      <c r="F7" s="23"/>
      <c r="G7" s="23"/>
    </row>
    <row r="8" spans="1:7" ht="27" customHeight="1">
      <c r="A8" s="16">
        <v>25000000</v>
      </c>
      <c r="B8" s="22" t="s">
        <v>2</v>
      </c>
      <c r="C8" s="23">
        <v>0</v>
      </c>
      <c r="D8" s="23">
        <v>0</v>
      </c>
      <c r="E8" s="34">
        <f>E9+E11</f>
        <v>4415.47</v>
      </c>
      <c r="F8" s="23">
        <v>0</v>
      </c>
      <c r="G8" s="23">
        <v>0</v>
      </c>
    </row>
    <row r="9" spans="1:7" ht="63">
      <c r="A9" s="16">
        <v>25010000</v>
      </c>
      <c r="B9" s="11" t="s">
        <v>24</v>
      </c>
      <c r="C9" s="23">
        <v>0</v>
      </c>
      <c r="D9" s="23">
        <v>0</v>
      </c>
      <c r="E9" s="34">
        <v>4415.47</v>
      </c>
      <c r="F9" s="23">
        <v>0</v>
      </c>
      <c r="G9" s="23">
        <v>0</v>
      </c>
    </row>
    <row r="10" spans="1:7" ht="94.5">
      <c r="A10" s="16">
        <v>25010300</v>
      </c>
      <c r="B10" s="41" t="s">
        <v>27</v>
      </c>
      <c r="C10" s="23">
        <v>0</v>
      </c>
      <c r="D10" s="23">
        <v>0</v>
      </c>
      <c r="E10" s="34">
        <v>4415.47</v>
      </c>
      <c r="F10" s="23">
        <v>0</v>
      </c>
      <c r="G10" s="23">
        <v>0</v>
      </c>
    </row>
    <row r="11" spans="1:7" ht="47.25" hidden="1">
      <c r="A11" s="16">
        <v>25020000</v>
      </c>
      <c r="B11" s="41" t="s">
        <v>28</v>
      </c>
      <c r="C11" s="23">
        <v>0</v>
      </c>
      <c r="D11" s="23">
        <v>0</v>
      </c>
      <c r="E11" s="34"/>
      <c r="F11" s="23">
        <v>0</v>
      </c>
      <c r="G11" s="23">
        <v>0</v>
      </c>
    </row>
    <row r="12" spans="1:7" ht="31.5" hidden="1">
      <c r="A12" s="16">
        <v>25020100</v>
      </c>
      <c r="B12" s="41" t="s">
        <v>29</v>
      </c>
      <c r="C12" s="23">
        <v>0</v>
      </c>
      <c r="D12" s="23">
        <v>0</v>
      </c>
      <c r="E12" s="34"/>
      <c r="F12" s="23">
        <v>0</v>
      </c>
      <c r="G12" s="23">
        <v>0</v>
      </c>
    </row>
    <row r="13" spans="1:7" ht="173.25" hidden="1">
      <c r="A13" s="16">
        <v>25020200</v>
      </c>
      <c r="B13" s="41" t="s">
        <v>31</v>
      </c>
      <c r="C13" s="23">
        <v>0</v>
      </c>
      <c r="D13" s="23">
        <v>0</v>
      </c>
      <c r="E13" s="34"/>
      <c r="F13" s="23">
        <v>0</v>
      </c>
      <c r="G13" s="23">
        <v>0</v>
      </c>
    </row>
    <row r="14" spans="1:7" ht="15.75" hidden="1">
      <c r="A14" s="16"/>
      <c r="B14" s="10"/>
      <c r="C14" s="23"/>
      <c r="D14" s="23"/>
      <c r="E14" s="34"/>
      <c r="F14" s="23">
        <v>0</v>
      </c>
      <c r="G14" s="23">
        <v>0</v>
      </c>
    </row>
    <row r="15" spans="1:7" ht="18" customHeight="1">
      <c r="A15" s="47" t="s">
        <v>30</v>
      </c>
      <c r="B15" s="48"/>
      <c r="C15" s="23">
        <f>C9+C10</f>
        <v>0</v>
      </c>
      <c r="D15" s="23">
        <f>D9+D10</f>
        <v>0</v>
      </c>
      <c r="E15" s="34">
        <f>E8</f>
        <v>4415.47</v>
      </c>
      <c r="F15" s="23">
        <v>0</v>
      </c>
      <c r="G15" s="23">
        <v>0</v>
      </c>
    </row>
    <row r="16" spans="1:7" ht="15.7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5"/>
      <c r="G18" s="24"/>
    </row>
    <row r="19" spans="1:7" ht="15.75">
      <c r="A19" s="17"/>
      <c r="B19" s="17"/>
      <c r="C19" s="17"/>
      <c r="D19" s="17"/>
      <c r="E19" s="17"/>
      <c r="F19" s="17"/>
      <c r="G19" s="17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5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">
      <c r="A33" s="26"/>
      <c r="B33" s="26"/>
      <c r="C33" s="26"/>
      <c r="D33" s="26"/>
      <c r="E33" s="26"/>
      <c r="F33" s="26"/>
      <c r="G33" s="26"/>
    </row>
    <row r="34" spans="1:7" ht="15">
      <c r="A34" s="26"/>
      <c r="B34" s="26"/>
      <c r="C34" s="26"/>
      <c r="D34" s="26"/>
      <c r="E34" s="26"/>
      <c r="F34" s="26"/>
      <c r="G34" s="26"/>
    </row>
    <row r="35" spans="1:7" ht="15">
      <c r="A35" s="26"/>
      <c r="B35" s="26"/>
      <c r="C35" s="26"/>
      <c r="D35" s="26"/>
      <c r="E35" s="26"/>
      <c r="F35" s="26"/>
      <c r="G35" s="26"/>
    </row>
    <row r="36" spans="1:7" ht="15">
      <c r="A36" s="26"/>
      <c r="B36" s="26"/>
      <c r="C36" s="26"/>
      <c r="D36" s="26"/>
      <c r="E36" s="26"/>
      <c r="F36" s="26"/>
      <c r="G36" s="26"/>
    </row>
    <row r="37" spans="1:7" ht="15">
      <c r="A37" s="26"/>
      <c r="B37" s="26"/>
      <c r="C37" s="26"/>
      <c r="D37" s="26"/>
      <c r="E37" s="26"/>
      <c r="F37" s="26"/>
      <c r="G37" s="26"/>
    </row>
    <row r="38" spans="1:7" ht="15">
      <c r="A38" s="26"/>
      <c r="B38" s="26"/>
      <c r="C38" s="26"/>
      <c r="D38" s="26"/>
      <c r="E38" s="26"/>
      <c r="F38" s="26"/>
      <c r="G38" s="26"/>
    </row>
    <row r="39" spans="1:7" ht="15">
      <c r="A39" s="26"/>
      <c r="B39" s="26"/>
      <c r="C39" s="26"/>
      <c r="D39" s="26"/>
      <c r="E39" s="26"/>
      <c r="F39" s="26"/>
      <c r="G39" s="26"/>
    </row>
    <row r="40" spans="1:7" ht="15">
      <c r="A40" s="26"/>
      <c r="B40" s="26"/>
      <c r="C40" s="26"/>
      <c r="D40" s="26"/>
      <c r="E40" s="26"/>
      <c r="F40" s="26"/>
      <c r="G40" s="26"/>
    </row>
    <row r="41" spans="1:7" ht="15">
      <c r="A41" s="26"/>
      <c r="B41" s="26"/>
      <c r="C41" s="26"/>
      <c r="D41" s="26"/>
      <c r="E41" s="26"/>
      <c r="F41" s="26"/>
      <c r="G41" s="26"/>
    </row>
    <row r="42" spans="1:7" ht="15">
      <c r="A42" s="26"/>
      <c r="B42" s="26"/>
      <c r="C42" s="26"/>
      <c r="D42" s="26"/>
      <c r="E42" s="26"/>
      <c r="F42" s="26"/>
      <c r="G42" s="26"/>
    </row>
    <row r="43" spans="1:7" ht="15">
      <c r="A43" s="26"/>
      <c r="B43" s="26"/>
      <c r="C43" s="26"/>
      <c r="D43" s="26"/>
      <c r="E43" s="26"/>
      <c r="F43" s="26"/>
      <c r="G43" s="26"/>
    </row>
    <row r="44" spans="1:7" ht="15">
      <c r="A44" s="26"/>
      <c r="B44" s="26"/>
      <c r="C44" s="26"/>
      <c r="D44" s="26"/>
      <c r="E44" s="26"/>
      <c r="F44" s="26"/>
      <c r="G44" s="26"/>
    </row>
    <row r="45" spans="1:7" ht="15">
      <c r="A45" s="26"/>
      <c r="B45" s="26"/>
      <c r="C45" s="26"/>
      <c r="D45" s="26"/>
      <c r="E45" s="26"/>
      <c r="F45" s="26"/>
      <c r="G45" s="26"/>
    </row>
    <row r="46" spans="1:7" ht="15">
      <c r="A46" s="26"/>
      <c r="B46" s="26"/>
      <c r="C46" s="26"/>
      <c r="D46" s="26"/>
      <c r="E46" s="26"/>
      <c r="F46" s="26"/>
      <c r="G46" s="26"/>
    </row>
    <row r="47" spans="1:7" ht="15">
      <c r="A47" s="26"/>
      <c r="B47" s="26"/>
      <c r="C47" s="26"/>
      <c r="D47" s="26"/>
      <c r="E47" s="26"/>
      <c r="F47" s="26"/>
      <c r="G47" s="26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</sheetData>
  <sheetProtection/>
  <mergeCells count="3">
    <mergeCell ref="A2:G2"/>
    <mergeCell ref="A15:B15"/>
    <mergeCell ref="A1:G1"/>
  </mergeCells>
  <printOptions/>
  <pageMargins left="0.5" right="0.33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KhmRFM</cp:lastModifiedBy>
  <cp:lastPrinted>2023-07-04T08:02:11Z</cp:lastPrinted>
  <dcterms:created xsi:type="dcterms:W3CDTF">1996-10-08T23:32:33Z</dcterms:created>
  <dcterms:modified xsi:type="dcterms:W3CDTF">2023-07-04T08:03:22Z</dcterms:modified>
  <cp:category/>
  <cp:version/>
  <cp:contentType/>
  <cp:contentStatus/>
</cp:coreProperties>
</file>